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务处" sheetId="1" r:id="rId1"/>
    <sheet name="Sheet2" sheetId="2" r:id="rId2"/>
    <sheet name="Sheet3" sheetId="3" r:id="rId3"/>
  </sheets>
  <definedNames>
    <definedName name="_xlnm.Print_Area" localSheetId="0">'教务处'!$A$1:$AB$22</definedName>
  </definedNames>
  <calcPr fullCalcOnLoad="1"/>
</workbook>
</file>

<file path=xl/sharedStrings.xml><?xml version="1.0" encoding="utf-8"?>
<sst xmlns="http://schemas.openxmlformats.org/spreadsheetml/2006/main" count="27" uniqueCount="20">
  <si>
    <t>扣除节数</t>
  </si>
  <si>
    <t>自然课时（周次）</t>
  </si>
  <si>
    <t>课程系数</t>
  </si>
  <si>
    <t>专业班级</t>
  </si>
  <si>
    <t>人数</t>
  </si>
  <si>
    <t>课时系数</t>
  </si>
  <si>
    <t>总计</t>
  </si>
  <si>
    <t>课程名称</t>
  </si>
  <si>
    <t>姓名</t>
  </si>
  <si>
    <t>职称</t>
  </si>
  <si>
    <t>备注</t>
  </si>
  <si>
    <t>课表</t>
  </si>
  <si>
    <t>教师签名</t>
  </si>
  <si>
    <t>课程性质</t>
  </si>
  <si>
    <t>思政类</t>
  </si>
  <si>
    <t xml:space="preserve">备注：本模板适用于思政部。2、备注一栏中须注明周课时变动情况及原因等。               </t>
  </si>
  <si>
    <t>标准  课时</t>
  </si>
  <si>
    <t>自然课时</t>
  </si>
  <si>
    <t>标准课时</t>
  </si>
  <si>
    <t>平顶山学院（思政部）2011-2012学年第一学期教学工作量统计表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</si>
</sst>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2"/>
      <color indexed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vertical="center" wrapText="1"/>
    </xf>
    <xf numFmtId="177" fontId="4" fillId="2" borderId="3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 applyProtection="1">
      <alignment vertical="center" wrapText="1"/>
      <protection hidden="1" locked="0"/>
    </xf>
    <xf numFmtId="0" fontId="4" fillId="0" borderId="1" xfId="0" applyFont="1" applyFill="1" applyBorder="1" applyAlignment="1" applyProtection="1">
      <alignment vertical="center"/>
      <protection hidden="1" locked="0"/>
    </xf>
    <xf numFmtId="0" fontId="4" fillId="0" borderId="1" xfId="0" applyFont="1" applyBorder="1" applyAlignment="1" applyProtection="1">
      <alignment vertical="center"/>
      <protection hidden="1"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hidden="1"/>
    </xf>
    <xf numFmtId="177" fontId="4" fillId="0" borderId="3" xfId="0" applyNumberFormat="1" applyFont="1" applyFill="1" applyBorder="1" applyAlignment="1" applyProtection="1">
      <alignment horizontal="center" vertical="center" wrapText="1"/>
      <protection/>
    </xf>
    <xf numFmtId="177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177" fontId="3" fillId="0" borderId="2" xfId="0" applyNumberFormat="1" applyFont="1" applyBorder="1" applyAlignment="1" applyProtection="1">
      <alignment horizontal="center" vertical="center" wrapText="1"/>
      <protection/>
    </xf>
    <xf numFmtId="177" fontId="3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hidden="1" locked="0"/>
    </xf>
    <xf numFmtId="0" fontId="3" fillId="0" borderId="10" xfId="0" applyFont="1" applyBorder="1" applyAlignment="1" applyProtection="1">
      <alignment horizontal="center" vertical="top" wrapText="1"/>
      <protection hidden="1" locked="0"/>
    </xf>
    <xf numFmtId="0" fontId="3" fillId="0" borderId="12" xfId="0" applyFont="1" applyBorder="1" applyAlignment="1" applyProtection="1">
      <alignment horizontal="center" vertical="top" wrapText="1"/>
      <protection hidden="1" locked="0"/>
    </xf>
    <xf numFmtId="0" fontId="6" fillId="0" borderId="11" xfId="0" applyFont="1" applyBorder="1" applyAlignment="1" applyProtection="1">
      <alignment horizontal="center" vertical="center"/>
      <protection locked="0"/>
    </xf>
    <xf numFmtId="177" fontId="3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hidden="1" locked="0"/>
    </xf>
    <xf numFmtId="177" fontId="7" fillId="0" borderId="1" xfId="0" applyNumberFormat="1" applyFont="1" applyBorder="1" applyAlignment="1" applyProtection="1">
      <alignment horizontal="center" vertical="center" wrapText="1"/>
      <protection hidden="1" locked="0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16.50390625" style="0" customWidth="1"/>
    <col min="2" max="2" width="8.25390625" style="0" customWidth="1"/>
    <col min="3" max="3" width="5.375" style="3" customWidth="1"/>
    <col min="4" max="4" width="17.25390625" style="0" customWidth="1"/>
    <col min="5" max="5" width="4.875" style="0" customWidth="1"/>
    <col min="6" max="6" width="5.25390625" style="3" customWidth="1"/>
    <col min="7" max="24" width="2.75390625" style="0" customWidth="1"/>
    <col min="25" max="26" width="4.375" style="0" customWidth="1"/>
    <col min="27" max="27" width="6.875" style="3" customWidth="1"/>
    <col min="28" max="28" width="28.00390625" style="0" customWidth="1"/>
  </cols>
  <sheetData>
    <row r="1" spans="1:28" ht="70.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22.5" customHeight="1">
      <c r="A2" s="6" t="s">
        <v>8</v>
      </c>
      <c r="B2" s="41"/>
      <c r="C2" s="41"/>
      <c r="D2" s="6" t="s">
        <v>9</v>
      </c>
      <c r="E2" s="42"/>
      <c r="F2" s="42"/>
      <c r="G2" s="43" t="s">
        <v>1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0" t="s">
        <v>16</v>
      </c>
      <c r="AB2" s="26" t="s">
        <v>11</v>
      </c>
    </row>
    <row r="3" spans="1:28" ht="30" customHeight="1">
      <c r="A3" s="8" t="s">
        <v>7</v>
      </c>
      <c r="B3" s="8" t="s">
        <v>13</v>
      </c>
      <c r="C3" s="7" t="s">
        <v>2</v>
      </c>
      <c r="D3" s="9" t="s">
        <v>3</v>
      </c>
      <c r="E3" s="9" t="s">
        <v>4</v>
      </c>
      <c r="F3" s="8" t="s">
        <v>5</v>
      </c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2" t="s">
        <v>0</v>
      </c>
      <c r="Z3" s="2" t="s">
        <v>6</v>
      </c>
      <c r="AA3" s="40"/>
      <c r="AB3" s="26"/>
    </row>
    <row r="4" spans="1:28" ht="19.5" customHeight="1">
      <c r="A4" s="14"/>
      <c r="B4" s="15" t="s">
        <v>14</v>
      </c>
      <c r="C4" s="10">
        <f>IF(B4="思政类",1,IF(B4="文科类",1.2,0))</f>
        <v>1</v>
      </c>
      <c r="D4" s="14"/>
      <c r="E4" s="16"/>
      <c r="F4" s="10">
        <f>IF(E4=0,0,IF(B4="文科类",(IF(E4&gt;60,1+(E4-60)/120,IF(E4&gt;=30,1,0.9))),IF(B4="思政类",(IF(E4&gt;65,1+(E4-65)/120,IF(E4&gt;=33,1,0.9))))))</f>
        <v>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3">
        <f>SUM(G4:X4,-Y4)</f>
        <v>0</v>
      </c>
      <c r="AA4" s="11">
        <f>C4*F4*Z4</f>
        <v>0</v>
      </c>
      <c r="AB4" s="17"/>
    </row>
    <row r="5" spans="1:28" ht="19.5" customHeight="1">
      <c r="A5" s="14"/>
      <c r="B5" s="15" t="s">
        <v>14</v>
      </c>
      <c r="C5" s="10">
        <f aca="true" t="shared" si="0" ref="C5:C16">IF(B5="思政类",1,IF(B5="文科类",1.2,0))</f>
        <v>1</v>
      </c>
      <c r="D5" s="14"/>
      <c r="E5" s="16"/>
      <c r="F5" s="10">
        <f aca="true" t="shared" si="1" ref="F5:F16">IF(E5=0,0,IF(B5="文科类",(IF(E5&gt;60,1+(E5-60)/120,IF(E5&gt;=30,1,0.9))),IF(B5="思政类",(IF(E5&gt;65,1+(E5-65)/120,IF(E5&gt;=33,1,0.9))))))</f>
        <v>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3">
        <f aca="true" t="shared" si="2" ref="Z5:Z16">SUM(G5:X5,-Y5)</f>
        <v>0</v>
      </c>
      <c r="AA5" s="12">
        <f aca="true" t="shared" si="3" ref="AA5:AA16">C5*F5*Z5</f>
        <v>0</v>
      </c>
      <c r="AB5" s="17"/>
    </row>
    <row r="6" spans="1:28" ht="19.5" customHeight="1">
      <c r="A6" s="14"/>
      <c r="B6" s="15" t="s">
        <v>14</v>
      </c>
      <c r="C6" s="10">
        <f t="shared" si="0"/>
        <v>1</v>
      </c>
      <c r="D6" s="14"/>
      <c r="E6" s="16"/>
      <c r="F6" s="10">
        <f t="shared" si="1"/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3">
        <f t="shared" si="2"/>
        <v>0</v>
      </c>
      <c r="AA6" s="11">
        <f t="shared" si="3"/>
        <v>0</v>
      </c>
      <c r="AB6" s="17"/>
    </row>
    <row r="7" spans="1:28" ht="19.5" customHeight="1">
      <c r="A7" s="14"/>
      <c r="B7" s="15" t="s">
        <v>14</v>
      </c>
      <c r="C7" s="10">
        <f t="shared" si="0"/>
        <v>1</v>
      </c>
      <c r="D7" s="14"/>
      <c r="E7" s="16"/>
      <c r="F7" s="10">
        <f t="shared" si="1"/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3">
        <f t="shared" si="2"/>
        <v>0</v>
      </c>
      <c r="AA7" s="11">
        <f t="shared" si="3"/>
        <v>0</v>
      </c>
      <c r="AB7" s="17"/>
    </row>
    <row r="8" spans="1:28" ht="19.5" customHeight="1">
      <c r="A8" s="14"/>
      <c r="B8" s="15" t="s">
        <v>14</v>
      </c>
      <c r="C8" s="10">
        <f t="shared" si="0"/>
        <v>1</v>
      </c>
      <c r="D8" s="14"/>
      <c r="E8" s="16"/>
      <c r="F8" s="10">
        <f t="shared" si="1"/>
        <v>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3">
        <f t="shared" si="2"/>
        <v>0</v>
      </c>
      <c r="AA8" s="11">
        <f t="shared" si="3"/>
        <v>0</v>
      </c>
      <c r="AB8" s="17"/>
    </row>
    <row r="9" spans="1:28" ht="19.5" customHeight="1">
      <c r="A9" s="14"/>
      <c r="B9" s="15" t="s">
        <v>14</v>
      </c>
      <c r="C9" s="10">
        <f t="shared" si="0"/>
        <v>1</v>
      </c>
      <c r="D9" s="14"/>
      <c r="E9" s="16"/>
      <c r="F9" s="10">
        <f t="shared" si="1"/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3">
        <f t="shared" si="2"/>
        <v>0</v>
      </c>
      <c r="AA9" s="11">
        <f t="shared" si="3"/>
        <v>0</v>
      </c>
      <c r="AB9" s="17"/>
    </row>
    <row r="10" spans="1:28" ht="19.5" customHeight="1">
      <c r="A10" s="14"/>
      <c r="B10" s="15" t="s">
        <v>14</v>
      </c>
      <c r="C10" s="10">
        <f t="shared" si="0"/>
        <v>1</v>
      </c>
      <c r="D10" s="14"/>
      <c r="E10" s="16"/>
      <c r="F10" s="10">
        <f t="shared" si="1"/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3">
        <f t="shared" si="2"/>
        <v>0</v>
      </c>
      <c r="AA10" s="11">
        <f t="shared" si="3"/>
        <v>0</v>
      </c>
      <c r="AB10" s="17"/>
    </row>
    <row r="11" spans="1:28" ht="19.5" customHeight="1">
      <c r="A11" s="14"/>
      <c r="B11" s="15"/>
      <c r="C11" s="10">
        <f t="shared" si="0"/>
        <v>0</v>
      </c>
      <c r="D11" s="14"/>
      <c r="E11" s="16"/>
      <c r="F11" s="10">
        <f t="shared" si="1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3">
        <f t="shared" si="2"/>
        <v>0</v>
      </c>
      <c r="AA11" s="11">
        <f t="shared" si="3"/>
        <v>0</v>
      </c>
      <c r="AB11" s="17"/>
    </row>
    <row r="12" spans="1:28" ht="19.5" customHeight="1">
      <c r="A12" s="14"/>
      <c r="B12" s="15"/>
      <c r="C12" s="10">
        <f t="shared" si="0"/>
        <v>0</v>
      </c>
      <c r="D12" s="14"/>
      <c r="E12" s="16"/>
      <c r="F12" s="10">
        <f t="shared" si="1"/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3">
        <f t="shared" si="2"/>
        <v>0</v>
      </c>
      <c r="AA12" s="11">
        <f t="shared" si="3"/>
        <v>0</v>
      </c>
      <c r="AB12" s="17"/>
    </row>
    <row r="13" spans="1:28" ht="19.5" customHeight="1">
      <c r="A13" s="14"/>
      <c r="B13" s="15"/>
      <c r="C13" s="10">
        <f t="shared" si="0"/>
        <v>0</v>
      </c>
      <c r="D13" s="14"/>
      <c r="E13" s="16"/>
      <c r="F13" s="10">
        <f t="shared" si="1"/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3">
        <f t="shared" si="2"/>
        <v>0</v>
      </c>
      <c r="AA13" s="11">
        <f t="shared" si="3"/>
        <v>0</v>
      </c>
      <c r="AB13" s="17"/>
    </row>
    <row r="14" spans="1:28" ht="19.5" customHeight="1">
      <c r="A14" s="14"/>
      <c r="B14" s="15"/>
      <c r="C14" s="10">
        <f t="shared" si="0"/>
        <v>0</v>
      </c>
      <c r="D14" s="14"/>
      <c r="E14" s="16"/>
      <c r="F14" s="10">
        <f t="shared" si="1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3">
        <f t="shared" si="2"/>
        <v>0</v>
      </c>
      <c r="AA14" s="11">
        <f t="shared" si="3"/>
        <v>0</v>
      </c>
      <c r="AB14" s="17"/>
    </row>
    <row r="15" spans="1:28" ht="19.5" customHeight="1">
      <c r="A15" s="14"/>
      <c r="B15" s="15"/>
      <c r="C15" s="10">
        <f t="shared" si="0"/>
        <v>0</v>
      </c>
      <c r="D15" s="14"/>
      <c r="E15" s="16"/>
      <c r="F15" s="10">
        <f t="shared" si="1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3">
        <f t="shared" si="2"/>
        <v>0</v>
      </c>
      <c r="AA15" s="11">
        <f t="shared" si="3"/>
        <v>0</v>
      </c>
      <c r="AB15" s="17"/>
    </row>
    <row r="16" spans="1:28" ht="19.5" customHeight="1">
      <c r="A16" s="14"/>
      <c r="B16" s="15"/>
      <c r="C16" s="10">
        <f t="shared" si="0"/>
        <v>0</v>
      </c>
      <c r="D16" s="14"/>
      <c r="E16" s="16"/>
      <c r="F16" s="10">
        <f t="shared" si="1"/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3">
        <f t="shared" si="2"/>
        <v>0</v>
      </c>
      <c r="AA16" s="11">
        <f t="shared" si="3"/>
        <v>0</v>
      </c>
      <c r="AB16" s="17"/>
    </row>
    <row r="17" spans="1:28" ht="19.5" customHeight="1">
      <c r="A17" s="21" t="s">
        <v>6</v>
      </c>
      <c r="B17" s="18" t="s">
        <v>17</v>
      </c>
      <c r="C17" s="20">
        <f>SUM(Z4:Z16)</f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3" t="s">
        <v>12</v>
      </c>
    </row>
    <row r="18" spans="1:28" ht="20.25" customHeight="1">
      <c r="A18" s="22"/>
      <c r="B18" s="19" t="s">
        <v>18</v>
      </c>
      <c r="C18" s="20">
        <f>SUM(AA4:AA16)</f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4"/>
    </row>
    <row r="19" spans="1:28" ht="21.75" customHeight="1">
      <c r="A19" s="26" t="s">
        <v>10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36"/>
    </row>
    <row r="20" spans="1:28" ht="21.75" customHeight="1">
      <c r="A20" s="26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37"/>
    </row>
    <row r="21" spans="1:28" ht="21.75" customHeight="1">
      <c r="A21" s="26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8"/>
    </row>
    <row r="22" spans="1:28" ht="31.5" customHeight="1">
      <c r="A22" s="25" t="s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2:28" ht="18.75" customHeight="1">
      <c r="B23" s="4"/>
      <c r="C23" s="5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4"/>
    </row>
    <row r="24" spans="2:28" ht="18.75" customHeight="1">
      <c r="B24" s="4"/>
      <c r="C24" s="5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4"/>
    </row>
  </sheetData>
  <sheetProtection password="9A5E" sheet="1" objects="1" scenarios="1" formatColumns="0" formatRows="0" insertColumns="0" insertRows="0" selectLockedCells="1"/>
  <mergeCells count="14">
    <mergeCell ref="A1:AB1"/>
    <mergeCell ref="AA2:AA3"/>
    <mergeCell ref="AB2:AB3"/>
    <mergeCell ref="B2:C2"/>
    <mergeCell ref="E2:F2"/>
    <mergeCell ref="G2:Z2"/>
    <mergeCell ref="A22:AB22"/>
    <mergeCell ref="A19:A21"/>
    <mergeCell ref="B19:AA21"/>
    <mergeCell ref="AB19:AB21"/>
    <mergeCell ref="C17:AA17"/>
    <mergeCell ref="C18:AA18"/>
    <mergeCell ref="A17:A18"/>
    <mergeCell ref="AB17:AB18"/>
  </mergeCells>
  <conditionalFormatting sqref="Y4:Y16">
    <cfRule type="cellIs" priority="1" dxfId="0" operator="notEqual" stopIfTrue="1">
      <formula>0</formula>
    </cfRule>
  </conditionalFormatting>
  <dataValidations count="2">
    <dataValidation type="list" allowBlank="1" showInputMessage="1" showErrorMessage="1" sqref="B23:B65536 B1">
      <formula1>"文科类,理工类,英语专业类,上机课"</formula1>
    </dataValidation>
    <dataValidation type="list" allowBlank="1" showInputMessage="1" showErrorMessage="1" sqref="B4:B16">
      <formula1>"思政类,文科类"</formula1>
    </dataValidation>
  </dataValidations>
  <printOptions horizontalCentered="1" verticalCentered="1"/>
  <pageMargins left="0.31496062992125984" right="0.31496062992125984" top="0.15748031496062992" bottom="0.15748031496062992" header="0.1968503937007874" footer="0.07874015748031496"/>
  <pageSetup horizontalDpi="600" verticalDpi="600" orientation="landscape" paperSize="9" scale="88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2010-03-25T01:25:21Z</cp:lastPrinted>
  <dcterms:created xsi:type="dcterms:W3CDTF">1996-12-17T01:32:42Z</dcterms:created>
  <dcterms:modified xsi:type="dcterms:W3CDTF">2011-09-07T02:55:49Z</dcterms:modified>
  <cp:category/>
  <cp:version/>
  <cp:contentType/>
  <cp:contentStatus/>
</cp:coreProperties>
</file>